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6" i="1"/>
  <c r="E14" i="1" s="1"/>
  <c r="D16" i="1"/>
  <c r="D14" i="1" s="1"/>
  <c r="C16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<sst xmlns="http://schemas.openxmlformats.org/spreadsheetml/2006/main" count="33" uniqueCount="25">
  <si>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</si>
  <si>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</si>
  <si>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 2018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</si>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</sst>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2933705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8/1er.%20TRIM18/INFORMACION%20CONTABLE/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16580725.42</v>
          </cell>
          <cell r="H28">
            <v>42739641.870000005</v>
          </cell>
          <cell r="I28">
            <v>42739641.870000005</v>
          </cell>
        </row>
      </sheetData>
      <sheetData sheetId="11">
        <row r="22">
          <cell r="D22">
            <v>16580725.42</v>
          </cell>
          <cell r="H22">
            <v>12777375.560000001</v>
          </cell>
          <cell r="J22">
            <v>12720509.359999999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F34" sqref="F34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4" style="5" customWidth="1"/>
    <col min="5" max="5" width="13.57031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16580725.42</v>
      </c>
      <c r="D11" s="25">
        <f>+D12+D13</f>
        <v>42739641.870000005</v>
      </c>
      <c r="E11" s="25">
        <f>+E12+E13</f>
        <v>42739641.870000005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16580725.42</v>
      </c>
      <c r="D13" s="32">
        <f>[2]EAI!H28</f>
        <v>42739641.870000005</v>
      </c>
      <c r="E13" s="33">
        <f>[2]EAI!I28</f>
        <v>42739641.870000005</v>
      </c>
    </row>
    <row r="14" spans="1:6" s="4" customFormat="1" ht="13.5" thickBot="1" x14ac:dyDescent="0.25">
      <c r="A14" s="34"/>
      <c r="B14" s="23" t="s">
        <v>11</v>
      </c>
      <c r="C14" s="24">
        <f>+C15+C16</f>
        <v>16580725.42</v>
      </c>
      <c r="D14" s="24">
        <f>+D15+D16</f>
        <v>12777375.560000001</v>
      </c>
      <c r="E14" s="25">
        <f>+E15+E16</f>
        <v>12720509.359999999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16580725.42</v>
      </c>
      <c r="D16" s="39">
        <f>[2]CAdmon!H22</f>
        <v>12777375.560000001</v>
      </c>
      <c r="E16" s="40">
        <f>[2]CAdmon!J22</f>
        <v>12720509.359999999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29962266.310000002</v>
      </c>
      <c r="E17" s="44">
        <f>+E11-E14</f>
        <v>30019132.510000005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29962266.310000002</v>
      </c>
      <c r="E21" s="33">
        <f>+E17</f>
        <v>30019132.510000005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29962266.310000002</v>
      </c>
      <c r="E25" s="61">
        <f>+E21-E23</f>
        <v>30019132.510000005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3"/>
      <c r="D43" s="83"/>
      <c r="E43" s="83"/>
      <c r="F43" s="83"/>
      <c r="G43" s="83"/>
      <c r="H43" s="83"/>
    </row>
    <row r="44" spans="1:8" x14ac:dyDescent="0.2">
      <c r="B44" s="84"/>
      <c r="C44" s="84"/>
      <c r="D44" s="84"/>
      <c r="E44" s="84"/>
      <c r="F44" s="16"/>
      <c r="G44" s="84"/>
      <c r="H44" s="84"/>
    </row>
    <row r="45" spans="1:8" x14ac:dyDescent="0.2">
      <c r="B45" s="84"/>
      <c r="C45" s="84"/>
      <c r="D45" s="84"/>
      <c r="E45" s="84"/>
      <c r="F45" s="16"/>
      <c r="G45" s="84"/>
      <c r="H45" s="84"/>
    </row>
    <row r="46" spans="1:8" x14ac:dyDescent="0.2">
      <c r="B46" s="84"/>
      <c r="C46" s="84"/>
      <c r="D46" s="84"/>
      <c r="E46" s="84"/>
      <c r="F46" s="16"/>
      <c r="G46" s="84"/>
      <c r="H46" s="84"/>
    </row>
    <row r="47" spans="1:8" x14ac:dyDescent="0.2">
      <c r="B47" s="84"/>
      <c r="C47" s="84"/>
      <c r="D47" s="84"/>
      <c r="E47" s="84"/>
      <c r="F47" s="16"/>
      <c r="G47" s="84"/>
      <c r="H47" s="84"/>
    </row>
    <row r="48" spans="1:8" x14ac:dyDescent="0.2">
      <c r="B48" s="84"/>
      <c r="C48" s="84"/>
      <c r="D48" s="84"/>
      <c r="E48" s="84"/>
      <c r="F48" s="16"/>
      <c r="G48" s="84"/>
      <c r="H48" s="84"/>
    </row>
  </sheetData>
  <mergeCells count="18">
    <mergeCell ref="A29:B29"/>
    <mergeCell ref="A31:B31"/>
    <mergeCell ref="B36:E36"/>
    <mergeCell ref="B37:E37"/>
    <mergeCell ref="B38:E38"/>
    <mergeCell ref="C43:H43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2018-04-24T19:41:54Z</dcterms:created>
  <dcterms:modified xsi:type="dcterms:W3CDTF">2018-04-24T19:42:08Z</dcterms:modified>
</cp:coreProperties>
</file>